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e\Desktop\"/>
    </mc:Choice>
  </mc:AlternateContent>
  <xr:revisionPtr revIDLastSave="0" documentId="10_ncr:100000_{3078C082-3698-4738-9B57-D602BC3873F1}" xr6:coauthVersionLast="31" xr6:coauthVersionMax="31" xr10:uidLastSave="{00000000-0000-0000-0000-000000000000}"/>
  <bookViews>
    <workbookView xWindow="360" yWindow="90" windowWidth="26835" windowHeight="11565" activeTab="2" xr2:uid="{00000000-000D-0000-FFFF-FFFF00000000}"/>
  </bookViews>
  <sheets>
    <sheet name="Ovrz. Spaarrek. 2017" sheetId="1" r:id="rId1"/>
    <sheet name="Samenvatting ovrz. 2017" sheetId="2" r:id="rId2"/>
    <sheet name="Begroting 2018" sheetId="3" r:id="rId3"/>
  </sheets>
  <calcPr calcId="179017"/>
</workbook>
</file>

<file path=xl/calcChain.xml><?xml version="1.0" encoding="utf-8"?>
<calcChain xmlns="http://schemas.openxmlformats.org/spreadsheetml/2006/main">
  <c r="G21" i="3" l="1"/>
  <c r="F21" i="3"/>
  <c r="E21" i="3"/>
  <c r="D21" i="3"/>
  <c r="H21" i="3"/>
  <c r="K21" i="3"/>
  <c r="L21" i="3"/>
  <c r="M21" i="3"/>
  <c r="N21" i="3"/>
  <c r="O21" i="3"/>
  <c r="H15" i="2"/>
  <c r="E15" i="2" l="1"/>
</calcChain>
</file>

<file path=xl/sharedStrings.xml><?xml version="1.0" encoding="utf-8"?>
<sst xmlns="http://schemas.openxmlformats.org/spreadsheetml/2006/main" count="80" uniqueCount="65">
  <si>
    <t>Financieel overzicht ChristenUnie afdeling Tytsjerksteradiel</t>
  </si>
  <si>
    <r>
      <t>Christen</t>
    </r>
    <r>
      <rPr>
        <sz val="16"/>
        <color rgb="FF00A5E8"/>
        <rFont val="Arial Black"/>
        <family val="2"/>
      </rPr>
      <t>Unie</t>
    </r>
  </si>
  <si>
    <t xml:space="preserve">  Afd. Tytsjerksteradiel </t>
  </si>
  <si>
    <t xml:space="preserve">Mutatieoverzicht  SPAARREKENING  over  het  jaar </t>
  </si>
  <si>
    <t>Rabo Bedrijfsspaarrekening</t>
  </si>
  <si>
    <t>Rekening-</t>
  </si>
  <si>
    <t>Ontvang-</t>
  </si>
  <si>
    <t>Saldo</t>
  </si>
  <si>
    <t>Datum</t>
  </si>
  <si>
    <t>Omschrijving</t>
  </si>
  <si>
    <t>nummer</t>
  </si>
  <si>
    <t>sten</t>
  </si>
  <si>
    <t>Uitgaven</t>
  </si>
  <si>
    <t>Afrekening</t>
  </si>
  <si>
    <t>rente over 2016</t>
  </si>
  <si>
    <t>Van lopende rekening</t>
  </si>
  <si>
    <t>NL20 RABO 0349 8037 14</t>
  </si>
  <si>
    <t>Naar lopende rekening</t>
  </si>
  <si>
    <t>Eindsaldo</t>
  </si>
  <si>
    <t>Bankrekeningnr. NL20 RABO 0349 8037 14</t>
  </si>
  <si>
    <t>RABO ZAKELIJKE REKENING</t>
  </si>
  <si>
    <t>Datum:</t>
  </si>
  <si>
    <t xml:space="preserve">Omschrijving </t>
  </si>
  <si>
    <t>Ontvangen</t>
  </si>
  <si>
    <t>Beginsaldo</t>
  </si>
  <si>
    <t>Naar spaarrekening</t>
  </si>
  <si>
    <t>Van spaarrekening</t>
  </si>
  <si>
    <t>Bestuurskosten</t>
  </si>
  <si>
    <t>Van Partijbureau</t>
  </si>
  <si>
    <t>Bankkosten</t>
  </si>
  <si>
    <t>Donaties</t>
  </si>
  <si>
    <t>Zaalhuur</t>
  </si>
  <si>
    <t>Overige ontvangsten</t>
  </si>
  <si>
    <t>Overige kosten</t>
  </si>
  <si>
    <t xml:space="preserve">   Begroting lopende rekening</t>
  </si>
  <si>
    <t xml:space="preserve">       afdeling Tytsjerksteradiel     </t>
  </si>
  <si>
    <t>Inkomsten</t>
  </si>
  <si>
    <t>Werkelijke cijfers</t>
  </si>
  <si>
    <t>Was begroot</t>
  </si>
  <si>
    <t>Begroot</t>
  </si>
  <si>
    <t xml:space="preserve">Contributies  </t>
  </si>
  <si>
    <t xml:space="preserve">Bestuurskosten </t>
  </si>
  <si>
    <t xml:space="preserve">Donaties  </t>
  </si>
  <si>
    <t xml:space="preserve">Bankkosten </t>
  </si>
  <si>
    <t xml:space="preserve">Rente spaarrek.  </t>
  </si>
  <si>
    <t xml:space="preserve">Naar spaarrekening  </t>
  </si>
  <si>
    <t>Van spaarrek.  (campagne)</t>
  </si>
  <si>
    <t xml:space="preserve">Verkiez. campagne  </t>
  </si>
  <si>
    <t>Bonus werving nwe. leden</t>
  </si>
  <si>
    <t xml:space="preserve">Vergaderkosten </t>
  </si>
  <si>
    <t xml:space="preserve">Andere kosten </t>
  </si>
  <si>
    <t xml:space="preserve">Campagne zondagsrust  </t>
  </si>
  <si>
    <t>Totaal</t>
  </si>
  <si>
    <t>Opgesteld: 16-1-2018; Gerben Hofman, wnd. penningmeester.</t>
  </si>
  <si>
    <t>Samenvatting financieel overzicht ChristenUnie afdeling Tytsjerksteradiel</t>
  </si>
  <si>
    <t>Samenvatting financieel overzicht ChristenUnie afdeling T'diel</t>
  </si>
  <si>
    <t>Beginsaldo 2017</t>
  </si>
  <si>
    <t>Eindsaldo 2017</t>
  </si>
  <si>
    <t xml:space="preserve">   Bankrekeningnr. NL12 RABO 3284 8070 63</t>
  </si>
  <si>
    <t>Mutatieoverzicht  Lopende Rekening over</t>
  </si>
  <si>
    <t xml:space="preserve">N.B.: </t>
  </si>
  <si>
    <t>Het hoogste bedrag van de donaties bedraagt € 15,=</t>
  </si>
  <si>
    <t>Het aantal donaties is 12</t>
  </si>
  <si>
    <t>*</t>
  </si>
  <si>
    <t>Er zijn geen anonieme donaties binnengekomen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</si>
</sst>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_-&quot;€&quot;\ * #,##0.00_-;_-&quot;€&quot;\ * #,##0.00\-;_-&quot;€&quot;\ * &quot;-&quot;??_-;_-@_-"/>
    <numFmt numFmtId="166" formatCode="[$-413]d/mm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32963"/>
      <name val="Arial Black"/>
      <family val="2"/>
    </font>
    <font>
      <sz val="16"/>
      <color rgb="FF00A5E8"/>
      <name val="Arial Black"/>
      <family val="2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3" tint="-0.499984740745262"/>
      <name val="Arial Black"/>
      <family val="2"/>
    </font>
    <font>
      <b/>
      <sz val="11"/>
      <color rgb="FF00CC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/>
    <xf numFmtId="0" fontId="0" fillId="2" borderId="0" xfId="0" applyFill="1"/>
    <xf numFmtId="165" fontId="0" fillId="0" borderId="2" xfId="1" applyFont="1" applyBorder="1"/>
    <xf numFmtId="165" fontId="0" fillId="0" borderId="4" xfId="1" applyFont="1" applyBorder="1"/>
    <xf numFmtId="0" fontId="0" fillId="3" borderId="0" xfId="0" applyFill="1"/>
    <xf numFmtId="0" fontId="0" fillId="0" borderId="0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Fill="1" applyBorder="1"/>
    <xf numFmtId="0" fontId="5" fillId="0" borderId="8" xfId="0" applyFont="1" applyBorder="1" applyAlignment="1">
      <alignment horizontal="center"/>
    </xf>
    <xf numFmtId="165" fontId="11" fillId="0" borderId="2" xfId="1" applyFont="1" applyBorder="1" applyAlignment="1">
      <alignment horizontal="center"/>
    </xf>
    <xf numFmtId="165" fontId="11" fillId="0" borderId="4" xfId="1" applyFont="1" applyBorder="1" applyAlignment="1">
      <alignment horizontal="center"/>
    </xf>
    <xf numFmtId="0" fontId="9" fillId="0" borderId="0" xfId="0" applyFont="1"/>
    <xf numFmtId="0" fontId="0" fillId="0" borderId="0" xfId="0" applyFill="1" applyAlignment="1">
      <alignment vertical="top"/>
    </xf>
    <xf numFmtId="0" fontId="5" fillId="0" borderId="2" xfId="0" applyFont="1" applyBorder="1"/>
    <xf numFmtId="0" fontId="12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3" borderId="12" xfId="0" applyFont="1" applyFill="1" applyBorder="1" applyAlignment="1">
      <alignment vertical="top"/>
    </xf>
    <xf numFmtId="0" fontId="3" fillId="3" borderId="13" xfId="0" applyFont="1" applyFill="1" applyBorder="1"/>
    <xf numFmtId="0" fontId="5" fillId="0" borderId="4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top"/>
    </xf>
    <xf numFmtId="165" fontId="0" fillId="0" borderId="32" xfId="1" applyFont="1" applyBorder="1"/>
    <xf numFmtId="165" fontId="0" fillId="0" borderId="35" xfId="1" applyFont="1" applyBorder="1" applyAlignment="1">
      <alignment vertical="top"/>
    </xf>
    <xf numFmtId="0" fontId="5" fillId="0" borderId="31" xfId="0" applyFont="1" applyBorder="1" applyAlignment="1">
      <alignment horizontal="center"/>
    </xf>
    <xf numFmtId="0" fontId="20" fillId="2" borderId="0" xfId="0" applyFont="1" applyFill="1"/>
    <xf numFmtId="165" fontId="10" fillId="0" borderId="36" xfId="1" applyFont="1" applyBorder="1" applyAlignment="1">
      <alignment horizontal="center"/>
    </xf>
    <xf numFmtId="165" fontId="11" fillId="0" borderId="15" xfId="1" applyFont="1" applyBorder="1" applyAlignment="1">
      <alignment horizontal="center"/>
    </xf>
    <xf numFmtId="0" fontId="0" fillId="0" borderId="21" xfId="0" applyBorder="1"/>
    <xf numFmtId="0" fontId="5" fillId="0" borderId="7" xfId="0" applyFont="1" applyBorder="1" applyAlignment="1">
      <alignment horizontal="center"/>
    </xf>
    <xf numFmtId="0" fontId="5" fillId="0" borderId="16" xfId="0" applyFont="1" applyBorder="1"/>
    <xf numFmtId="14" fontId="0" fillId="0" borderId="16" xfId="0" applyNumberFormat="1" applyBorder="1"/>
    <xf numFmtId="164" fontId="0" fillId="0" borderId="0" xfId="0" applyNumberFormat="1" applyBorder="1"/>
    <xf numFmtId="0" fontId="6" fillId="5" borderId="5" xfId="0" applyFont="1" applyFill="1" applyBorder="1"/>
    <xf numFmtId="0" fontId="0" fillId="5" borderId="6" xfId="0" applyFill="1" applyBorder="1"/>
    <xf numFmtId="0" fontId="21" fillId="3" borderId="0" xfId="0" applyFont="1" applyFill="1"/>
    <xf numFmtId="0" fontId="0" fillId="0" borderId="3" xfId="0" applyFont="1" applyBorder="1"/>
    <xf numFmtId="166" fontId="0" fillId="0" borderId="16" xfId="0" applyNumberFormat="1" applyBorder="1"/>
    <xf numFmtId="0" fontId="0" fillId="0" borderId="2" xfId="0" applyFont="1" applyFill="1" applyBorder="1"/>
    <xf numFmtId="0" fontId="0" fillId="0" borderId="0" xfId="0"/>
    <xf numFmtId="0" fontId="0" fillId="2" borderId="0" xfId="0" applyFill="1"/>
    <xf numFmtId="0" fontId="0" fillId="0" borderId="7" xfId="0" applyBorder="1"/>
    <xf numFmtId="0" fontId="8" fillId="0" borderId="0" xfId="0" applyFont="1" applyBorder="1"/>
    <xf numFmtId="0" fontId="9" fillId="0" borderId="0" xfId="0" applyFont="1"/>
    <xf numFmtId="0" fontId="0" fillId="0" borderId="0" xfId="0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3" fillId="3" borderId="12" xfId="0" applyFont="1" applyFill="1" applyBorder="1" applyAlignment="1">
      <alignment vertical="top"/>
    </xf>
    <xf numFmtId="0" fontId="3" fillId="3" borderId="13" xfId="0" applyFont="1" applyFill="1" applyBorder="1"/>
    <xf numFmtId="0" fontId="3" fillId="3" borderId="14" xfId="0" applyFont="1" applyFill="1" applyBorder="1" applyAlignment="1">
      <alignment horizontal="center" vertical="top"/>
    </xf>
    <xf numFmtId="0" fontId="20" fillId="2" borderId="0" xfId="0" applyFont="1" applyFill="1"/>
    <xf numFmtId="0" fontId="6" fillId="5" borderId="5" xfId="0" applyFont="1" applyFill="1" applyBorder="1"/>
    <xf numFmtId="0" fontId="19" fillId="5" borderId="6" xfId="0" applyFont="1" applyFill="1" applyBorder="1"/>
    <xf numFmtId="14" fontId="0" fillId="0" borderId="1" xfId="0" applyNumberFormat="1" applyBorder="1"/>
    <xf numFmtId="0" fontId="21" fillId="3" borderId="0" xfId="0" applyFont="1" applyFill="1"/>
    <xf numFmtId="0" fontId="22" fillId="3" borderId="0" xfId="0" applyFont="1" applyFill="1"/>
    <xf numFmtId="0" fontId="0" fillId="0" borderId="0" xfId="0"/>
    <xf numFmtId="14" fontId="0" fillId="0" borderId="0" xfId="0" applyNumberFormat="1"/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164" fontId="16" fillId="0" borderId="31" xfId="2" applyFont="1" applyBorder="1" applyAlignment="1">
      <alignment horizontal="center"/>
    </xf>
    <xf numFmtId="0" fontId="0" fillId="0" borderId="0" xfId="0" applyAlignment="1">
      <alignment horizontal="right"/>
    </xf>
    <xf numFmtId="164" fontId="1" fillId="0" borderId="31" xfId="2" applyFont="1" applyBorder="1" applyAlignment="1">
      <alignment horizontal="center"/>
    </xf>
    <xf numFmtId="164" fontId="1" fillId="0" borderId="21" xfId="2" applyFont="1" applyBorder="1" applyAlignment="1">
      <alignment horizontal="center"/>
    </xf>
    <xf numFmtId="0" fontId="18" fillId="0" borderId="0" xfId="0" applyFont="1" applyAlignment="1">
      <alignment vertical="top"/>
    </xf>
    <xf numFmtId="164" fontId="0" fillId="0" borderId="17" xfId="2" applyFont="1" applyBorder="1" applyAlignment="1">
      <alignment horizontal="center"/>
    </xf>
    <xf numFmtId="164" fontId="16" fillId="7" borderId="31" xfId="2" applyFont="1" applyFill="1" applyBorder="1" applyAlignment="1">
      <alignment horizontal="center"/>
    </xf>
    <xf numFmtId="164" fontId="16" fillId="8" borderId="17" xfId="2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8" fillId="0" borderId="0" xfId="0" applyFont="1" applyAlignment="1"/>
    <xf numFmtId="164" fontId="0" fillId="0" borderId="5" xfId="2" applyFont="1" applyBorder="1" applyAlignment="1">
      <alignment horizontal="center"/>
    </xf>
    <xf numFmtId="164" fontId="0" fillId="0" borderId="1" xfId="2" applyFont="1" applyBorder="1" applyAlignment="1">
      <alignment horizontal="center"/>
    </xf>
    <xf numFmtId="164" fontId="0" fillId="0" borderId="21" xfId="2" applyFont="1" applyBorder="1" applyAlignment="1">
      <alignment horizontal="center"/>
    </xf>
    <xf numFmtId="164" fontId="0" fillId="0" borderId="31" xfId="2" applyFont="1" applyBorder="1" applyAlignment="1">
      <alignment horizontal="center"/>
    </xf>
    <xf numFmtId="164" fontId="0" fillId="0" borderId="22" xfId="2" applyFont="1" applyBorder="1" applyAlignment="1">
      <alignment horizontal="center"/>
    </xf>
    <xf numFmtId="164" fontId="0" fillId="0" borderId="13" xfId="2" applyFont="1" applyBorder="1" applyAlignment="1">
      <alignment horizontal="center"/>
    </xf>
    <xf numFmtId="0" fontId="7" fillId="0" borderId="19" xfId="0" applyFont="1" applyBorder="1"/>
    <xf numFmtId="0" fontId="14" fillId="0" borderId="18" xfId="0" applyFont="1" applyBorder="1" applyAlignment="1">
      <alignment horizontal="right" vertical="top"/>
    </xf>
    <xf numFmtId="164" fontId="0" fillId="6" borderId="13" xfId="2" applyFont="1" applyFill="1" applyBorder="1" applyAlignment="1">
      <alignment horizontal="center"/>
    </xf>
    <xf numFmtId="0" fontId="0" fillId="0" borderId="34" xfId="0" applyBorder="1"/>
    <xf numFmtId="0" fontId="20" fillId="2" borderId="0" xfId="0" applyFont="1" applyFill="1"/>
    <xf numFmtId="164" fontId="1" fillId="10" borderId="31" xfId="2" applyFont="1" applyFill="1" applyBorder="1" applyAlignment="1">
      <alignment horizontal="center"/>
    </xf>
    <xf numFmtId="164" fontId="16" fillId="10" borderId="31" xfId="2" applyFont="1" applyFill="1" applyBorder="1" applyAlignment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2" fillId="9" borderId="30" xfId="0" applyFont="1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0" fillId="0" borderId="0" xfId="3" applyFont="1" applyBorder="1"/>
    <xf numFmtId="0" fontId="2" fillId="0" borderId="0" xfId="0" applyFont="1" applyBorder="1"/>
    <xf numFmtId="165" fontId="2" fillId="0" borderId="0" xfId="3" applyFont="1" applyBorder="1"/>
    <xf numFmtId="0" fontId="13" fillId="0" borderId="1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165" fontId="0" fillId="0" borderId="31" xfId="1" applyFont="1" applyBorder="1"/>
    <xf numFmtId="0" fontId="13" fillId="0" borderId="0" xfId="0" applyFont="1" applyBorder="1" applyAlignment="1"/>
    <xf numFmtId="164" fontId="2" fillId="0" borderId="0" xfId="4" applyFont="1" applyBorder="1"/>
    <xf numFmtId="165" fontId="2" fillId="0" borderId="28" xfId="0" applyNumberFormat="1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</cellXfs>
  <cellStyles count="5">
    <cellStyle name="Standaard" xfId="0" builtinId="0"/>
    <cellStyle name="Valuta" xfId="4" builtinId="4"/>
    <cellStyle name="Valuta 2" xfId="2" xr:uid="{00000000-0005-0000-0000-000002000000}"/>
    <cellStyle name="Valuta 3" xfId="3" xr:uid="{00000000-0005-0000-0000-000003000000}"/>
    <cellStyle name="Valuta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809625</xdr:colOff>
      <xdr:row>0</xdr:row>
      <xdr:rowOff>323850</xdr:rowOff>
    </xdr:from>
    <xdr:to>
      <xdr:col>14</xdr:col>
      <xdr:colOff>314325</xdr:colOff>
      <xdr:row>2</xdr:row>
      <xdr:rowOff>183356</xdr:rowOff>
    </xdr:to>
    <xdr:pic>
      <xdr:nvPicPr>
        <xdr:cNvPr id="2" name="Afbeelding 1" descr="logo christenuni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323850"/>
          <a:ext cx="1371600" cy="392906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C31" sqref="C31"/>
    </sheetView>
  </sheetViews>
  <sheetFormatPr defaultRowHeight="15" x14ac:dyDescent="0.25"/>
  <cols>
    <col min="1" max="1" width="10.5703125" customWidth="1"/>
    <col min="2" max="2" width="21.7109375" bestFit="1" customWidth="1"/>
    <col min="3" max="3" width="23.85546875" customWidth="1"/>
    <col min="4" max="5" width="14.42578125" customWidth="1"/>
    <col min="6" max="6" width="15.42578125" customWidth="1"/>
    <col min="7" max="7" width="2.85546875" customWidth="1"/>
    <col min="8" max="8" width="23.85546875" bestFit="1" customWidth="1"/>
  </cols>
  <sheetData>
    <row r="1" spans="1:9" ht="27.75" x14ac:dyDescent="0.5">
      <c r="A1" s="27" t="s">
        <v>55</v>
      </c>
      <c r="B1" s="2"/>
      <c r="C1" s="2"/>
      <c r="D1" s="2"/>
      <c r="E1" s="2"/>
      <c r="F1" s="2"/>
      <c r="G1" s="16"/>
      <c r="H1" s="19" t="s">
        <v>1</v>
      </c>
      <c r="I1" s="1"/>
    </row>
    <row r="2" spans="1:9" ht="16.5" thickBot="1" x14ac:dyDescent="0.3">
      <c r="A2" s="1"/>
      <c r="B2" s="1"/>
      <c r="C2" s="1"/>
      <c r="D2" s="1"/>
      <c r="E2" s="1"/>
      <c r="F2" s="1"/>
      <c r="G2" s="15"/>
      <c r="H2" s="18" t="s">
        <v>2</v>
      </c>
      <c r="I2" s="1"/>
    </row>
    <row r="3" spans="1:9" ht="25.5" thickBot="1" x14ac:dyDescent="0.55000000000000004">
      <c r="A3" s="20" t="s">
        <v>3</v>
      </c>
      <c r="B3" s="21"/>
      <c r="C3" s="21"/>
      <c r="D3" s="21"/>
      <c r="E3" s="21"/>
      <c r="F3" s="23">
        <v>2017</v>
      </c>
      <c r="G3" s="1"/>
      <c r="H3" s="1"/>
      <c r="I3" s="1"/>
    </row>
    <row r="4" spans="1:9" ht="17.25" x14ac:dyDescent="0.3">
      <c r="A4" s="1"/>
      <c r="B4" s="1"/>
      <c r="C4" s="37" t="s">
        <v>58</v>
      </c>
      <c r="D4" s="5"/>
      <c r="E4" s="5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20.25" x14ac:dyDescent="0.4">
      <c r="A6" s="35" t="s">
        <v>4</v>
      </c>
      <c r="B6" s="36"/>
      <c r="C6" s="28" t="s">
        <v>5</v>
      </c>
      <c r="D6" s="29" t="s">
        <v>6</v>
      </c>
      <c r="E6" s="30"/>
      <c r="F6" s="31" t="s">
        <v>7</v>
      </c>
      <c r="G6" s="1"/>
      <c r="H6" s="1"/>
      <c r="I6" s="1"/>
    </row>
    <row r="7" spans="1:9" ht="18" x14ac:dyDescent="0.4">
      <c r="A7" s="32" t="s">
        <v>8</v>
      </c>
      <c r="B7" s="17" t="s">
        <v>9</v>
      </c>
      <c r="C7" s="13" t="s">
        <v>10</v>
      </c>
      <c r="D7" s="14" t="s">
        <v>11</v>
      </c>
      <c r="E7" s="26" t="s">
        <v>12</v>
      </c>
      <c r="F7" s="12" t="s">
        <v>13</v>
      </c>
      <c r="G7" s="1"/>
      <c r="H7" s="1"/>
      <c r="I7" s="1"/>
    </row>
    <row r="8" spans="1:9" ht="18" x14ac:dyDescent="0.4">
      <c r="A8" s="32"/>
      <c r="B8" s="17"/>
      <c r="C8" s="13"/>
      <c r="D8" s="14"/>
      <c r="E8" s="4"/>
      <c r="F8" s="22"/>
      <c r="G8" s="1"/>
      <c r="H8" s="1"/>
      <c r="I8" s="1"/>
    </row>
    <row r="9" spans="1:9" x14ac:dyDescent="0.25">
      <c r="A9" s="33">
        <v>42736</v>
      </c>
      <c r="B9" s="38" t="s">
        <v>56</v>
      </c>
      <c r="C9" s="3"/>
      <c r="D9" s="4"/>
      <c r="E9" s="4"/>
      <c r="F9" s="4">
        <v>2255.65</v>
      </c>
      <c r="G9" s="1"/>
      <c r="H9" s="1"/>
      <c r="I9" s="1"/>
    </row>
    <row r="10" spans="1:9" x14ac:dyDescent="0.25">
      <c r="A10" s="39">
        <v>1</v>
      </c>
      <c r="B10" s="11" t="s">
        <v>14</v>
      </c>
      <c r="C10" s="11"/>
      <c r="D10" s="4">
        <v>3.4</v>
      </c>
      <c r="E10" s="4"/>
      <c r="F10" s="4">
        <v>2259.0500000000002</v>
      </c>
      <c r="G10" s="1"/>
      <c r="H10" s="1"/>
      <c r="I10" s="1"/>
    </row>
    <row r="11" spans="1:9" x14ac:dyDescent="0.25">
      <c r="A11" s="39">
        <v>42934</v>
      </c>
      <c r="B11" s="11" t="s">
        <v>15</v>
      </c>
      <c r="C11" s="11" t="s">
        <v>16</v>
      </c>
      <c r="D11" s="4">
        <v>700</v>
      </c>
      <c r="E11" s="4"/>
      <c r="F11" s="4">
        <v>2959.05</v>
      </c>
      <c r="G11" s="1"/>
      <c r="H11" s="1"/>
      <c r="I11" s="1"/>
    </row>
    <row r="12" spans="1:9" x14ac:dyDescent="0.25">
      <c r="A12" s="39">
        <v>42990</v>
      </c>
      <c r="B12" s="11" t="s">
        <v>17</v>
      </c>
      <c r="C12" s="11" t="s">
        <v>16</v>
      </c>
      <c r="D12" s="4"/>
      <c r="E12" s="4">
        <v>50</v>
      </c>
      <c r="F12" s="4">
        <v>2909.05</v>
      </c>
      <c r="G12" s="1"/>
      <c r="H12" s="1"/>
      <c r="I12" s="1"/>
    </row>
    <row r="13" spans="1:9" x14ac:dyDescent="0.25">
      <c r="A13" s="39"/>
      <c r="B13" s="11"/>
      <c r="C13" s="11"/>
      <c r="D13" s="4"/>
      <c r="E13" s="4"/>
      <c r="F13" s="4"/>
      <c r="G13" s="1"/>
      <c r="H13" s="1"/>
      <c r="I13" s="1"/>
    </row>
    <row r="14" spans="1:9" ht="15.75" thickBot="1" x14ac:dyDescent="0.3">
      <c r="A14" s="39"/>
      <c r="B14" s="11"/>
      <c r="C14" s="11"/>
      <c r="D14" s="24"/>
      <c r="E14" s="24"/>
      <c r="F14" s="107"/>
      <c r="G14" s="1"/>
      <c r="H14" s="1"/>
      <c r="I14" s="1"/>
    </row>
    <row r="15" spans="1:9" x14ac:dyDescent="0.25">
      <c r="A15" s="39"/>
      <c r="B15" s="11"/>
      <c r="C15" s="11"/>
      <c r="D15" s="4">
        <v>703.4</v>
      </c>
      <c r="E15" s="4">
        <v>50</v>
      </c>
      <c r="F15" s="4"/>
      <c r="G15" s="1"/>
      <c r="H15" s="1"/>
      <c r="I15" s="1"/>
    </row>
    <row r="16" spans="1:9" ht="15.75" thickBot="1" x14ac:dyDescent="0.3">
      <c r="A16" s="33"/>
      <c r="B16" s="11"/>
      <c r="C16" s="11"/>
      <c r="D16" s="25"/>
      <c r="E16" s="25"/>
      <c r="F16" s="24"/>
      <c r="G16" s="1"/>
      <c r="H16" s="1"/>
      <c r="I16" s="1"/>
    </row>
    <row r="17" spans="1:9" ht="15.75" thickTop="1" x14ac:dyDescent="0.25">
      <c r="A17" s="33">
        <v>43100</v>
      </c>
      <c r="B17" s="40" t="s">
        <v>57</v>
      </c>
      <c r="C17" s="6"/>
      <c r="D17" s="6"/>
      <c r="E17" s="6"/>
      <c r="F17" s="4">
        <v>2909.05</v>
      </c>
      <c r="G17" s="1"/>
      <c r="H17" s="1"/>
      <c r="I17" s="1"/>
    </row>
    <row r="18" spans="1:9" ht="15.75" thickBot="1" x14ac:dyDescent="0.3">
      <c r="A18" s="7"/>
      <c r="B18" s="6"/>
      <c r="C18" s="6"/>
      <c r="D18" s="34"/>
      <c r="E18" s="6"/>
      <c r="F18" s="25"/>
      <c r="G18" s="1"/>
      <c r="H18" s="1"/>
      <c r="I18" s="1"/>
    </row>
    <row r="19" spans="1:9" ht="16.5" thickTop="1" thickBot="1" x14ac:dyDescent="0.3">
      <c r="A19" s="8"/>
      <c r="B19" s="9"/>
      <c r="C19" s="9"/>
      <c r="D19" s="9"/>
      <c r="E19" s="9"/>
      <c r="F19" s="10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workbookViewId="0">
      <selection activeCell="B26" sqref="B26"/>
    </sheetView>
  </sheetViews>
  <sheetFormatPr defaultRowHeight="15" x14ac:dyDescent="0.25"/>
  <cols>
    <col min="1" max="1" width="11.28515625" customWidth="1"/>
    <col min="2" max="2" width="21.140625" customWidth="1"/>
    <col min="3" max="3" width="4.140625" customWidth="1"/>
    <col min="4" max="4" width="13" customWidth="1"/>
    <col min="5" max="5" width="15.28515625" customWidth="1"/>
    <col min="6" max="6" width="5" customWidth="1"/>
    <col min="7" max="7" width="18.140625" customWidth="1"/>
    <col min="8" max="8" width="11" bestFit="1" customWidth="1"/>
    <col min="9" max="9" width="9.5703125" bestFit="1" customWidth="1"/>
  </cols>
  <sheetData>
    <row r="1" spans="1:11" ht="26.25" x14ac:dyDescent="0.4">
      <c r="A1" s="52" t="s">
        <v>54</v>
      </c>
      <c r="B1" s="42"/>
      <c r="C1" s="42"/>
      <c r="D1" s="42"/>
      <c r="E1" s="42"/>
      <c r="F1" s="42"/>
      <c r="G1" s="42"/>
      <c r="H1" s="60"/>
      <c r="I1" s="60"/>
      <c r="J1" s="60"/>
    </row>
    <row r="2" spans="1:11" ht="15.7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1" ht="25.5" thickBot="1" x14ac:dyDescent="0.55000000000000004">
      <c r="A3" s="49" t="s">
        <v>59</v>
      </c>
      <c r="B3" s="50"/>
      <c r="C3" s="50"/>
      <c r="D3" s="50"/>
      <c r="E3" s="50"/>
      <c r="F3" s="50"/>
      <c r="G3" s="51">
        <v>2017</v>
      </c>
      <c r="I3" s="46"/>
      <c r="J3" s="47" t="s">
        <v>1</v>
      </c>
    </row>
    <row r="4" spans="1:11" ht="17.25" x14ac:dyDescent="0.3">
      <c r="A4" s="41"/>
      <c r="B4" s="41"/>
      <c r="C4" s="56" t="s">
        <v>19</v>
      </c>
      <c r="D4" s="57"/>
      <c r="E4" s="57"/>
      <c r="F4" s="57"/>
      <c r="G4" s="57"/>
      <c r="I4" s="45"/>
      <c r="J4" s="48" t="s">
        <v>2</v>
      </c>
    </row>
    <row r="5" spans="1:11" ht="15.75" thickBot="1" x14ac:dyDescent="0.3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1" ht="18.75" x14ac:dyDescent="0.3">
      <c r="A6" s="53" t="s">
        <v>20</v>
      </c>
      <c r="B6" s="54"/>
      <c r="C6" s="95"/>
      <c r="D6" s="95"/>
      <c r="E6" s="95"/>
      <c r="F6" s="95"/>
      <c r="G6" s="95"/>
      <c r="H6" s="95"/>
      <c r="I6" s="95"/>
      <c r="J6" s="43"/>
    </row>
    <row r="7" spans="1:11" x14ac:dyDescent="0.25">
      <c r="A7" s="104" t="s">
        <v>21</v>
      </c>
      <c r="B7" s="105" t="s">
        <v>22</v>
      </c>
      <c r="C7" s="44"/>
      <c r="D7" s="106" t="s">
        <v>24</v>
      </c>
      <c r="E7" s="106" t="s">
        <v>23</v>
      </c>
      <c r="F7" s="44"/>
      <c r="G7" s="108" t="s">
        <v>9</v>
      </c>
      <c r="H7" s="106" t="s">
        <v>12</v>
      </c>
      <c r="I7" s="105" t="s">
        <v>18</v>
      </c>
      <c r="J7" s="97"/>
    </row>
    <row r="8" spans="1:11" x14ac:dyDescent="0.25">
      <c r="A8" s="96"/>
      <c r="B8" s="94"/>
      <c r="C8" s="94"/>
      <c r="D8" s="94"/>
      <c r="E8" s="94"/>
      <c r="F8" s="94"/>
      <c r="G8" s="94"/>
      <c r="H8" s="94"/>
      <c r="I8" s="94"/>
      <c r="J8" s="97"/>
    </row>
    <row r="9" spans="1:11" x14ac:dyDescent="0.25">
      <c r="A9" s="55">
        <v>42736</v>
      </c>
      <c r="B9" s="102" t="s">
        <v>24</v>
      </c>
      <c r="C9" s="94"/>
      <c r="D9" s="103">
        <v>341.22</v>
      </c>
      <c r="E9" s="94"/>
      <c r="F9" s="94"/>
      <c r="G9" s="94" t="s">
        <v>25</v>
      </c>
      <c r="H9" s="101">
        <v>700</v>
      </c>
      <c r="I9" s="94"/>
      <c r="J9" s="97"/>
    </row>
    <row r="10" spans="1:11" x14ac:dyDescent="0.25">
      <c r="A10" s="96"/>
      <c r="B10" s="94" t="s">
        <v>26</v>
      </c>
      <c r="C10" s="94"/>
      <c r="D10" s="94"/>
      <c r="E10" s="101">
        <v>50</v>
      </c>
      <c r="F10" s="94"/>
      <c r="G10" s="94" t="s">
        <v>27</v>
      </c>
      <c r="H10" s="101">
        <v>121.51</v>
      </c>
      <c r="I10" s="94"/>
      <c r="J10" s="97"/>
    </row>
    <row r="11" spans="1:11" x14ac:dyDescent="0.25">
      <c r="A11" s="96"/>
      <c r="B11" s="94" t="s">
        <v>28</v>
      </c>
      <c r="C11" s="101"/>
      <c r="D11" s="94"/>
      <c r="E11" s="101">
        <v>671.29</v>
      </c>
      <c r="F11" s="94"/>
      <c r="G11" s="94" t="s">
        <v>29</v>
      </c>
      <c r="H11" s="101">
        <v>82.55</v>
      </c>
      <c r="I11" s="94"/>
      <c r="J11" s="97"/>
    </row>
    <row r="12" spans="1:11" x14ac:dyDescent="0.25">
      <c r="A12" s="96"/>
      <c r="B12" s="94" t="s">
        <v>30</v>
      </c>
      <c r="C12" s="101"/>
      <c r="D12" s="94"/>
      <c r="E12" s="101">
        <v>142.5</v>
      </c>
      <c r="F12" s="94"/>
      <c r="G12" s="94" t="s">
        <v>31</v>
      </c>
      <c r="H12" s="101">
        <v>50</v>
      </c>
      <c r="I12" s="94"/>
      <c r="J12" s="97"/>
    </row>
    <row r="13" spans="1:11" x14ac:dyDescent="0.25">
      <c r="A13" s="96"/>
      <c r="B13" s="94" t="s">
        <v>32</v>
      </c>
      <c r="C13" s="101"/>
      <c r="D13" s="94"/>
      <c r="E13" s="101">
        <v>0</v>
      </c>
      <c r="F13" s="94"/>
      <c r="G13" s="94" t="s">
        <v>33</v>
      </c>
      <c r="H13" s="101">
        <v>50.82</v>
      </c>
      <c r="I13" s="94"/>
      <c r="J13" s="97"/>
    </row>
    <row r="14" spans="1:11" x14ac:dyDescent="0.25">
      <c r="A14" s="55">
        <v>43100</v>
      </c>
      <c r="B14" s="102" t="s">
        <v>18</v>
      </c>
      <c r="C14" s="101"/>
      <c r="D14" s="101"/>
      <c r="E14" s="101"/>
      <c r="F14" s="94"/>
      <c r="G14" s="94"/>
      <c r="H14" s="101"/>
      <c r="I14" s="109">
        <v>200.13</v>
      </c>
      <c r="J14" s="97"/>
    </row>
    <row r="15" spans="1:11" ht="15.75" thickBot="1" x14ac:dyDescent="0.3">
      <c r="A15" s="98"/>
      <c r="B15" s="99"/>
      <c r="C15" s="99"/>
      <c r="D15" s="99"/>
      <c r="E15" s="110">
        <f>SUM(E10:E13)</f>
        <v>863.79</v>
      </c>
      <c r="F15" s="99"/>
      <c r="G15" s="99"/>
      <c r="H15" s="110">
        <f>SUM(H9:H13)</f>
        <v>1004.88</v>
      </c>
      <c r="I15" s="99"/>
      <c r="J15" s="100"/>
      <c r="K15" s="93"/>
    </row>
    <row r="16" spans="1:1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x14ac:dyDescent="0.25">
      <c r="A17" s="41"/>
      <c r="B17" s="41"/>
      <c r="C17" s="41"/>
      <c r="E17" s="93"/>
      <c r="F17" s="93"/>
      <c r="G17" s="93"/>
      <c r="H17" s="93"/>
      <c r="I17" s="93"/>
      <c r="J17" s="41"/>
    </row>
    <row r="18" spans="1:10" x14ac:dyDescent="0.25">
      <c r="A18" s="41"/>
      <c r="B18" s="41" t="s">
        <v>60</v>
      </c>
      <c r="C18" s="41"/>
      <c r="E18" s="93"/>
      <c r="F18" s="93"/>
      <c r="G18" s="93"/>
      <c r="H18" s="93"/>
      <c r="I18" s="93"/>
      <c r="J18" s="41"/>
    </row>
    <row r="19" spans="1:10" x14ac:dyDescent="0.25">
      <c r="A19" s="64" t="s">
        <v>63</v>
      </c>
      <c r="B19" s="41" t="s">
        <v>61</v>
      </c>
      <c r="C19" s="41"/>
      <c r="E19" s="93"/>
      <c r="F19" s="93"/>
      <c r="G19" s="93"/>
      <c r="H19" s="93"/>
      <c r="I19" s="93"/>
      <c r="J19" s="41"/>
    </row>
    <row r="20" spans="1:10" x14ac:dyDescent="0.25">
      <c r="A20" s="64" t="s">
        <v>63</v>
      </c>
      <c r="B20" s="41" t="s">
        <v>62</v>
      </c>
      <c r="C20" s="41"/>
      <c r="E20" s="93"/>
      <c r="F20" s="93"/>
      <c r="G20" s="93"/>
      <c r="H20" s="93"/>
      <c r="I20" s="93"/>
      <c r="J20" s="41"/>
    </row>
    <row r="21" spans="1:10" x14ac:dyDescent="0.25">
      <c r="A21" s="64" t="s">
        <v>63</v>
      </c>
      <c r="B21" s="41" t="s">
        <v>64</v>
      </c>
      <c r="C21" s="41"/>
      <c r="E21" s="93"/>
      <c r="F21" s="93"/>
      <c r="G21" s="93"/>
      <c r="H21" s="93"/>
      <c r="I21" s="93"/>
      <c r="J21" s="41"/>
    </row>
    <row r="22" spans="1:10" x14ac:dyDescent="0.25">
      <c r="A22" s="41"/>
      <c r="B22" s="41"/>
      <c r="C22" s="41"/>
      <c r="D22" s="41"/>
      <c r="E22" s="93"/>
      <c r="F22" s="93"/>
      <c r="G22" s="93"/>
      <c r="H22" s="93"/>
      <c r="I22" s="93"/>
      <c r="J22" s="41"/>
    </row>
    <row r="23" spans="1:10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x14ac:dyDescent="0.25">
      <c r="A24" s="41"/>
      <c r="B24" s="41"/>
      <c r="C24" s="41"/>
      <c r="D24" s="41"/>
      <c r="F24" s="41"/>
      <c r="G24" s="41"/>
      <c r="H24" s="41"/>
      <c r="I24" s="41"/>
      <c r="J24" s="41"/>
    </row>
    <row r="25" spans="1:10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23"/>
  <sheetViews>
    <sheetView tabSelected="1" workbookViewId="0">
      <selection activeCell="G30" sqref="G30"/>
    </sheetView>
  </sheetViews>
  <sheetFormatPr defaultRowHeight="15" x14ac:dyDescent="0.25"/>
  <cols>
    <col min="1" max="1" width="1.42578125" customWidth="1"/>
    <col min="2" max="2" width="13.42578125" customWidth="1"/>
    <col min="3" max="3" width="12.140625" customWidth="1"/>
    <col min="4" max="5" width="12.42578125" customWidth="1"/>
    <col min="6" max="6" width="12.140625" customWidth="1"/>
    <col min="7" max="7" width="12.7109375" customWidth="1"/>
    <col min="8" max="8" width="12.140625" customWidth="1"/>
    <col min="9" max="12" width="13.42578125" customWidth="1"/>
    <col min="13" max="16" width="14" customWidth="1"/>
  </cols>
  <sheetData>
    <row r="1" spans="2:16" ht="26.25" x14ac:dyDescent="0.4">
      <c r="B1" s="83" t="s">
        <v>0</v>
      </c>
      <c r="C1" s="60"/>
      <c r="D1" s="60"/>
      <c r="E1" s="60"/>
      <c r="F1" s="60"/>
      <c r="G1" s="60"/>
      <c r="H1" s="60"/>
      <c r="I1" s="60"/>
      <c r="J1" s="58"/>
      <c r="K1" s="58"/>
      <c r="L1" s="58"/>
      <c r="M1" s="58"/>
      <c r="N1" s="58"/>
      <c r="O1" s="58"/>
      <c r="P1" s="58"/>
    </row>
    <row r="2" spans="2:16" ht="15.75" thickBot="1" x14ac:dyDescent="0.3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x14ac:dyDescent="0.25">
      <c r="B3" s="58"/>
      <c r="C3" s="114" t="s">
        <v>34</v>
      </c>
      <c r="D3" s="115"/>
      <c r="E3" s="115"/>
      <c r="F3" s="115"/>
      <c r="G3" s="115"/>
      <c r="H3" s="118">
        <v>2018</v>
      </c>
      <c r="I3" s="58"/>
      <c r="J3" s="58"/>
      <c r="K3" s="58"/>
      <c r="L3" s="61"/>
      <c r="M3" s="58"/>
      <c r="N3" s="58"/>
      <c r="O3" s="58"/>
      <c r="P3" s="58"/>
    </row>
    <row r="4" spans="2:16" ht="15.75" thickBot="1" x14ac:dyDescent="0.3">
      <c r="B4" s="58"/>
      <c r="C4" s="116"/>
      <c r="D4" s="117"/>
      <c r="E4" s="117"/>
      <c r="F4" s="117"/>
      <c r="G4" s="117"/>
      <c r="H4" s="119"/>
      <c r="I4" s="58"/>
      <c r="J4" s="58"/>
      <c r="K4" s="58"/>
      <c r="L4" s="58"/>
      <c r="M4" s="58"/>
      <c r="N4" s="62" t="s">
        <v>35</v>
      </c>
      <c r="O4" s="58"/>
      <c r="P4" s="58"/>
    </row>
    <row r="5" spans="2:16" ht="15.75" thickBot="1" x14ac:dyDescent="0.3">
      <c r="B5" s="61"/>
      <c r="C5" s="61"/>
      <c r="D5" s="61"/>
      <c r="E5" s="61"/>
      <c r="F5" s="58"/>
      <c r="G5" s="120" t="s">
        <v>16</v>
      </c>
      <c r="H5" s="121"/>
      <c r="I5" s="58"/>
      <c r="J5" s="58"/>
      <c r="K5" s="58"/>
      <c r="L5" s="58"/>
      <c r="M5" s="58"/>
      <c r="N5" s="58"/>
      <c r="O5" s="58"/>
      <c r="P5" s="58"/>
    </row>
    <row r="6" spans="2:16" x14ac:dyDescent="0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x14ac:dyDescent="0.25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72"/>
      <c r="N7" s="72"/>
      <c r="O7" s="58"/>
      <c r="P7" s="58"/>
    </row>
    <row r="8" spans="2:16" x14ac:dyDescent="0.25">
      <c r="B8" s="58"/>
      <c r="C8" s="6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2:16" ht="15.75" thickBot="1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2:16" ht="21.75" thickBot="1" x14ac:dyDescent="0.4">
      <c r="B10" s="58"/>
      <c r="C10" s="122" t="s">
        <v>36</v>
      </c>
      <c r="D10" s="123"/>
      <c r="E10" s="58"/>
      <c r="F10" s="58"/>
      <c r="G10" s="58"/>
      <c r="H10" s="58"/>
      <c r="I10" s="58"/>
      <c r="J10" s="122" t="s">
        <v>12</v>
      </c>
      <c r="K10" s="123"/>
      <c r="L10" s="58"/>
      <c r="M10" s="58"/>
      <c r="N10" s="58"/>
      <c r="O10" s="58"/>
      <c r="P10" s="58"/>
    </row>
    <row r="11" spans="2:16" x14ac:dyDescent="0.25">
      <c r="B11" s="58"/>
      <c r="C11" s="58"/>
      <c r="D11" s="111" t="s">
        <v>37</v>
      </c>
      <c r="E11" s="112"/>
      <c r="F11" s="113"/>
      <c r="G11" s="71" t="s">
        <v>38</v>
      </c>
      <c r="H11" s="71" t="s">
        <v>39</v>
      </c>
      <c r="I11" s="58"/>
      <c r="J11" s="58"/>
      <c r="K11" s="111" t="s">
        <v>37</v>
      </c>
      <c r="L11" s="112"/>
      <c r="M11" s="113"/>
      <c r="N11" s="71" t="s">
        <v>38</v>
      </c>
      <c r="O11" s="71" t="s">
        <v>39</v>
      </c>
      <c r="P11" s="58"/>
    </row>
    <row r="12" spans="2:16" ht="15.75" thickBot="1" x14ac:dyDescent="0.3">
      <c r="B12" s="59"/>
      <c r="C12" s="64"/>
      <c r="D12" s="86">
        <v>2015</v>
      </c>
      <c r="E12" s="87">
        <v>2016</v>
      </c>
      <c r="F12" s="88">
        <v>2017</v>
      </c>
      <c r="G12" s="89">
        <v>2017</v>
      </c>
      <c r="H12" s="89">
        <v>2018</v>
      </c>
      <c r="I12" s="58"/>
      <c r="J12" s="58"/>
      <c r="K12" s="90">
        <v>2015</v>
      </c>
      <c r="L12" s="91">
        <v>2016</v>
      </c>
      <c r="M12" s="88">
        <v>2017</v>
      </c>
      <c r="N12" s="89">
        <v>2017</v>
      </c>
      <c r="O12" s="89">
        <v>2018</v>
      </c>
      <c r="P12" s="58"/>
    </row>
    <row r="13" spans="2:16" x14ac:dyDescent="0.25">
      <c r="B13" s="58"/>
      <c r="C13" s="64" t="s">
        <v>40</v>
      </c>
      <c r="D13" s="73">
        <v>636.74</v>
      </c>
      <c r="E13" s="75">
        <v>663.19</v>
      </c>
      <c r="F13" s="66">
        <v>671.29</v>
      </c>
      <c r="G13" s="69">
        <v>650</v>
      </c>
      <c r="H13" s="69">
        <v>700</v>
      </c>
      <c r="I13" s="58"/>
      <c r="J13" s="64" t="s">
        <v>41</v>
      </c>
      <c r="K13" s="75">
        <v>150.71</v>
      </c>
      <c r="L13" s="75">
        <v>30.45</v>
      </c>
      <c r="M13" s="84">
        <v>161.51</v>
      </c>
      <c r="N13" s="69">
        <v>100</v>
      </c>
      <c r="O13" s="69">
        <v>100</v>
      </c>
      <c r="P13" s="58"/>
    </row>
    <row r="14" spans="2:16" x14ac:dyDescent="0.25">
      <c r="B14" s="58"/>
      <c r="C14" s="64" t="s">
        <v>42</v>
      </c>
      <c r="D14" s="74">
        <v>215</v>
      </c>
      <c r="E14" s="76">
        <v>162.5</v>
      </c>
      <c r="F14" s="65">
        <v>142.5</v>
      </c>
      <c r="G14" s="69">
        <v>185</v>
      </c>
      <c r="H14" s="69">
        <v>380</v>
      </c>
      <c r="I14" s="58"/>
      <c r="J14" s="64" t="s">
        <v>43</v>
      </c>
      <c r="K14" s="76">
        <v>22.15</v>
      </c>
      <c r="L14" s="76">
        <v>79.5</v>
      </c>
      <c r="M14" s="84">
        <v>85.55</v>
      </c>
      <c r="N14" s="69">
        <v>85</v>
      </c>
      <c r="O14" s="69">
        <v>90</v>
      </c>
      <c r="P14" s="58"/>
    </row>
    <row r="15" spans="2:16" x14ac:dyDescent="0.25">
      <c r="B15" s="58"/>
      <c r="C15" s="64" t="s">
        <v>44</v>
      </c>
      <c r="D15" s="74">
        <v>5.95</v>
      </c>
      <c r="E15" s="76">
        <v>4.7</v>
      </c>
      <c r="F15" s="65">
        <v>3.4</v>
      </c>
      <c r="G15" s="69">
        <v>1</v>
      </c>
      <c r="H15" s="69">
        <v>0.15</v>
      </c>
      <c r="I15" s="58"/>
      <c r="J15" s="64" t="s">
        <v>45</v>
      </c>
      <c r="K15" s="76">
        <v>900</v>
      </c>
      <c r="L15" s="76">
        <v>450</v>
      </c>
      <c r="M15" s="84">
        <v>700</v>
      </c>
      <c r="N15" s="69">
        <v>500</v>
      </c>
      <c r="O15" s="69">
        <v>0</v>
      </c>
      <c r="P15" s="58"/>
    </row>
    <row r="16" spans="2:16" x14ac:dyDescent="0.25">
      <c r="B16" s="58"/>
      <c r="C16" s="92" t="s">
        <v>46</v>
      </c>
      <c r="D16" s="74">
        <v>900</v>
      </c>
      <c r="E16" s="76"/>
      <c r="F16" s="58"/>
      <c r="G16" s="69"/>
      <c r="H16" s="69">
        <v>2500</v>
      </c>
      <c r="I16" s="58"/>
      <c r="J16" s="64" t="s">
        <v>47</v>
      </c>
      <c r="K16" s="76">
        <v>75.25</v>
      </c>
      <c r="L16" s="76">
        <v>0</v>
      </c>
      <c r="M16" s="84">
        <v>0</v>
      </c>
      <c r="N16" s="69">
        <v>250</v>
      </c>
      <c r="O16" s="69">
        <v>2000</v>
      </c>
      <c r="P16" s="58"/>
    </row>
    <row r="17" spans="2:16" x14ac:dyDescent="0.25">
      <c r="B17" s="58"/>
      <c r="C17" s="92" t="s">
        <v>48</v>
      </c>
      <c r="D17" s="74">
        <v>140</v>
      </c>
      <c r="E17" s="76">
        <v>35</v>
      </c>
      <c r="F17" s="65">
        <v>35</v>
      </c>
      <c r="G17" s="69">
        <v>0</v>
      </c>
      <c r="H17" s="69"/>
      <c r="I17" s="58"/>
      <c r="J17" s="64" t="s">
        <v>49</v>
      </c>
      <c r="K17" s="76">
        <v>41</v>
      </c>
      <c r="L17" s="76">
        <v>50</v>
      </c>
      <c r="M17" s="84">
        <v>50</v>
      </c>
      <c r="N17" s="69">
        <v>100</v>
      </c>
      <c r="O17" s="69">
        <v>50</v>
      </c>
      <c r="P17" s="58"/>
    </row>
    <row r="18" spans="2:16" x14ac:dyDescent="0.25">
      <c r="B18" s="58"/>
      <c r="C18" s="64"/>
      <c r="D18" s="74"/>
      <c r="E18" s="76"/>
      <c r="F18" s="65"/>
      <c r="G18" s="69"/>
      <c r="H18" s="69"/>
      <c r="I18" s="58"/>
      <c r="J18" s="64" t="s">
        <v>50</v>
      </c>
      <c r="K18" s="76">
        <v>0</v>
      </c>
      <c r="L18" s="76">
        <v>0</v>
      </c>
      <c r="M18" s="84">
        <v>50.82</v>
      </c>
      <c r="N18" s="69">
        <v>50</v>
      </c>
      <c r="O18" s="69">
        <v>100</v>
      </c>
      <c r="P18" s="58"/>
    </row>
    <row r="19" spans="2:16" x14ac:dyDescent="0.25">
      <c r="B19" s="58"/>
      <c r="C19" s="64"/>
      <c r="D19" s="74"/>
      <c r="E19" s="76"/>
      <c r="F19" s="63"/>
      <c r="G19" s="69"/>
      <c r="H19" s="69"/>
      <c r="I19" s="58"/>
      <c r="J19" s="64" t="s">
        <v>51</v>
      </c>
      <c r="K19" s="76"/>
      <c r="L19" s="76"/>
      <c r="M19" s="65">
        <v>100</v>
      </c>
      <c r="N19" s="69">
        <v>50</v>
      </c>
      <c r="O19" s="69"/>
      <c r="P19" s="58"/>
    </row>
    <row r="20" spans="2:16" ht="15.75" thickBot="1" x14ac:dyDescent="0.3">
      <c r="B20" s="58"/>
      <c r="C20" s="58"/>
      <c r="D20" s="74"/>
      <c r="E20" s="77"/>
      <c r="F20" s="77"/>
      <c r="G20" s="69"/>
      <c r="H20" s="69"/>
      <c r="I20" s="58"/>
      <c r="J20" s="58"/>
      <c r="K20" s="77"/>
      <c r="L20" s="77"/>
      <c r="M20" s="85"/>
      <c r="N20" s="69"/>
      <c r="O20" s="69"/>
      <c r="P20" s="58"/>
    </row>
    <row r="21" spans="2:16" ht="15.75" thickBot="1" x14ac:dyDescent="0.3">
      <c r="B21" s="58"/>
      <c r="C21" s="62" t="s">
        <v>52</v>
      </c>
      <c r="D21" s="68">
        <f t="shared" ref="D21:F21" si="0">SUM(D13:D20)</f>
        <v>1897.69</v>
      </c>
      <c r="E21" s="78">
        <f t="shared" si="0"/>
        <v>865.3900000000001</v>
      </c>
      <c r="F21" s="68">
        <f t="shared" si="0"/>
        <v>852.18999999999994</v>
      </c>
      <c r="G21" s="81">
        <f>SUM(G13:G20)</f>
        <v>836</v>
      </c>
      <c r="H21" s="70">
        <f>SUM(H13:H20)</f>
        <v>3580.15</v>
      </c>
      <c r="I21" s="58"/>
      <c r="J21" s="62" t="s">
        <v>52</v>
      </c>
      <c r="K21" s="68">
        <f t="shared" ref="K21:N21" si="1">SUM(K13:K20)</f>
        <v>1189.1100000000001</v>
      </c>
      <c r="L21" s="78">
        <f t="shared" si="1"/>
        <v>609.95000000000005</v>
      </c>
      <c r="M21" s="68">
        <f t="shared" si="1"/>
        <v>1147.8799999999999</v>
      </c>
      <c r="N21" s="81">
        <f t="shared" si="1"/>
        <v>1135</v>
      </c>
      <c r="O21" s="70">
        <f>SUM(O13:O20)</f>
        <v>2340</v>
      </c>
      <c r="P21" s="58"/>
    </row>
    <row r="22" spans="2:16" ht="9.7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79"/>
      <c r="N22" s="82"/>
      <c r="O22" s="80" t="s">
        <v>53</v>
      </c>
      <c r="P22" s="58"/>
    </row>
    <row r="23" spans="2:16" ht="15.7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</sheetData>
  <mergeCells count="7">
    <mergeCell ref="K11:M11"/>
    <mergeCell ref="D11:F11"/>
    <mergeCell ref="C3:G4"/>
    <mergeCell ref="H3:H4"/>
    <mergeCell ref="G5:H5"/>
    <mergeCell ref="J10:K10"/>
    <mergeCell ref="C10:D10"/>
  </mergeCells>
  <pageMargins left="0.7" right="0.7" top="0.75" bottom="0.75" header="0.3" footer="0.3"/>
  <ignoredErrors>
    <ignoredError sqref="K21:O21 D21:G21 H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Ovrz. Spaarrek. 2017</vt:lpstr>
      <vt:lpstr>Samenvatting ovrz. 2017</vt:lpstr>
      <vt:lpstr>Begroting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Alle</cp:lastModifiedBy>
  <dcterms:created xsi:type="dcterms:W3CDTF">2018-04-20T18:19:24Z</dcterms:created>
  <dcterms:modified xsi:type="dcterms:W3CDTF">2018-08-01T18:28:13Z</dcterms:modified>
</cp:coreProperties>
</file>